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defaultThemeVersion="166925"/>
  <mc:AlternateContent xmlns:mc="http://schemas.openxmlformats.org/markup-compatibility/2006">
    <mc:Choice Requires="x15">
      <x15ac:absPath xmlns:x15ac="http://schemas.microsoft.com/office/spreadsheetml/2010/11/ac" url="/Users/anthonymiddleton/Documents/"/>
    </mc:Choice>
  </mc:AlternateContent>
  <xr:revisionPtr revIDLastSave="0" documentId="8_{6D7BF525-5701-0543-9677-A9FC93166532}" xr6:coauthVersionLast="47" xr6:coauthVersionMax="47" xr10:uidLastSave="{00000000-0000-0000-0000-000000000000}"/>
  <bookViews>
    <workbookView xWindow="0" yWindow="500" windowWidth="33600" windowHeight="19360" xr2:uid="{978D9975-81F7-6A4D-A34A-EF985C27052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2" i="1" l="1"/>
  <c r="D32" i="1"/>
  <c r="B25" i="1"/>
  <c r="B14" i="1"/>
  <c r="B27" i="1" s="1"/>
  <c r="D25" i="1"/>
  <c r="D14" i="1"/>
  <c r="D27" i="1" l="1"/>
</calcChain>
</file>

<file path=xl/sharedStrings.xml><?xml version="1.0" encoding="utf-8"?>
<sst xmlns="http://schemas.openxmlformats.org/spreadsheetml/2006/main" count="38" uniqueCount="32">
  <si>
    <t>Income</t>
  </si>
  <si>
    <t>Expenditure</t>
  </si>
  <si>
    <t>AGM</t>
  </si>
  <si>
    <t>Street Market (Net)</t>
  </si>
  <si>
    <t>Subscriptions</t>
  </si>
  <si>
    <t>Wine tasting (Net)</t>
  </si>
  <si>
    <t>Talk (Net)</t>
  </si>
  <si>
    <t>Quiz (Net)</t>
  </si>
  <si>
    <t>Interest</t>
  </si>
  <si>
    <t>Publicity</t>
  </si>
  <si>
    <t>Insurance</t>
  </si>
  <si>
    <t>WELWYN ANGLO FRENCH TWINNING ASSOCIATION</t>
  </si>
  <si>
    <t>Independent Examiner's Statement</t>
  </si>
  <si>
    <t>Surplus/Deficit for the Year</t>
  </si>
  <si>
    <t xml:space="preserve">Mark Slater, Independent Examiner </t>
  </si>
  <si>
    <t>Visit to C-sur-O by us</t>
  </si>
  <si>
    <t>Family fun day (Net)</t>
  </si>
  <si>
    <t>Visit here by French (Net)</t>
  </si>
  <si>
    <t>St. Mary's School Xmas Fair (Net)</t>
  </si>
  <si>
    <t>French books for children</t>
  </si>
  <si>
    <t>Bank deposit account</t>
  </si>
  <si>
    <t>Financial Statement for the Year Ended 31 July 2023</t>
  </si>
  <si>
    <t xml:space="preserve">Having examined the Association's accounting records and discussed them with the Association's Treasurer, I confirm that the financial statement appears to reflect the Association's Income and Expenditure for the year ended 31 July 2023 and the accumulated surplus on 31 July 2023. It should be noted that the examination procedures undertaken do not provide all the evidence that would be required in an audit and consequently I do not express an audit opinion on the accounts.
</t>
  </si>
  <si>
    <t>September 2023</t>
  </si>
  <si>
    <t>Festive lunch (Net)</t>
  </si>
  <si>
    <t>Accumulated Surplus</t>
  </si>
  <si>
    <t>N/A</t>
  </si>
  <si>
    <t>Bastille Day &amp; 50th Anniversary dinner (Net)</t>
  </si>
  <si>
    <t>I=E</t>
  </si>
  <si>
    <t>I=E indicates that Income exactly equalled Expenditure.</t>
  </si>
  <si>
    <r>
      <t>Bank current account</t>
    </r>
    <r>
      <rPr>
        <vertAlign val="superscript"/>
        <sz val="14"/>
        <color theme="1"/>
        <rFont val="Calibri (Body)"/>
      </rPr>
      <t>#</t>
    </r>
  </si>
  <si>
    <r>
      <rPr>
        <vertAlign val="superscript"/>
        <sz val="14"/>
        <color theme="1"/>
        <rFont val="Calibri (Body)"/>
      </rPr>
      <t>#</t>
    </r>
    <r>
      <rPr>
        <sz val="12"/>
        <color theme="1"/>
        <rFont val="Calibri"/>
        <family val="2"/>
        <scheme val="minor"/>
      </rPr>
      <t>Balance at 31 July (£5,817.92) less cheque issued on 20 July (£1,462.50) but not banked by 31 July.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</si>
</sst>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5" formatCode="_(&quot;£&quot;* #,##0.00_);_(&quot;£&quot;* \(#,##0.00\);_(&quot;£&quot;* &quot;I=E&quot;??_);_(@_)"/>
  </numFmts>
  <fonts count="6" x14ac:knownFonts="1">
    <font>
      <sz val="12"/>
      <color theme="1"/>
      <name val="Calibri"/>
      <family val="2"/>
      <scheme val="minor"/>
    </font>
    <font>
      <sz val="16"/>
      <color theme="1"/>
      <name val="Calibri"/>
      <family val="2"/>
      <scheme val="minor"/>
    </font>
    <font>
      <sz val="18"/>
      <color theme="1"/>
      <name val="Calibri"/>
      <family val="2"/>
      <scheme val="minor"/>
    </font>
    <font>
      <b/>
      <u/>
      <sz val="12"/>
      <color theme="1"/>
      <name val="Calibri"/>
      <family val="2"/>
      <scheme val="minor"/>
    </font>
    <font>
      <u/>
      <sz val="14"/>
      <color theme="1"/>
      <name val="Calibri"/>
      <family val="2"/>
      <scheme val="minor"/>
    </font>
    <font>
      <vertAlign val="superscript"/>
      <sz val="14"/>
      <color theme="1"/>
      <name val="Calibri (Body)"/>
    </font>
  </fonts>
  <fills count="2">
    <fill>
      <patternFill patternType="none"/>
    </fill>
    <fill>
      <patternFill patternType="gray125"/>
    </fill>
  </fills>
  <borders count="3">
    <border>
      <left/>
      <right/>
      <top/>
      <bottom/>
      <diagonal/>
    </border>
    <border>
      <left/>
      <right/>
      <top style="thin">
        <color indexed="64"/>
      </top>
      <bottom/>
      <diagonal/>
    </border>
    <border>
      <left/>
      <right/>
      <top/>
      <bottom style="thin">
        <color indexed="64"/>
      </bottom>
      <diagonal/>
    </border>
  </borders>
  <cellStyleXfs count="1">
    <xf numFmtId="0" fontId="0" fillId="0" borderId="0"/>
  </cellStyleXfs>
  <cellXfs count="16">
    <xf numFmtId="0" fontId="0" fillId="0" borderId="0" xfId="0"/>
    <xf numFmtId="0" fontId="1" fillId="0" borderId="0" xfId="0" applyFont="1"/>
    <xf numFmtId="44" fontId="1" fillId="0" borderId="0" xfId="0" applyNumberFormat="1" applyFont="1" applyAlignment="1">
      <alignment horizontal="center"/>
    </xf>
    <xf numFmtId="0" fontId="1" fillId="0" borderId="0" xfId="0" applyFont="1" applyAlignment="1">
      <alignment horizontal="center"/>
    </xf>
    <xf numFmtId="0" fontId="3" fillId="0" borderId="0" xfId="0" applyFont="1" applyAlignment="1">
      <alignment horizontal="center"/>
    </xf>
    <xf numFmtId="0" fontId="3" fillId="0" borderId="0" xfId="0" applyFont="1"/>
    <xf numFmtId="44" fontId="0" fillId="0" borderId="0" xfId="0" applyNumberFormat="1" applyAlignment="1">
      <alignment horizontal="center"/>
    </xf>
    <xf numFmtId="44" fontId="0" fillId="0" borderId="1" xfId="0" applyNumberFormat="1" applyBorder="1" applyAlignment="1">
      <alignment horizontal="center"/>
    </xf>
    <xf numFmtId="0" fontId="4" fillId="0" borderId="0" xfId="0" applyFont="1"/>
    <xf numFmtId="0" fontId="0" fillId="0" borderId="0" xfId="0" applyAlignment="1">
      <alignment vertical="top" wrapText="1"/>
    </xf>
    <xf numFmtId="0" fontId="2" fillId="0" borderId="2" xfId="0" applyFont="1" applyBorder="1" applyAlignment="1">
      <alignment horizontal="center"/>
    </xf>
    <xf numFmtId="0" fontId="2" fillId="0" borderId="1" xfId="0" applyFont="1" applyBorder="1" applyAlignment="1">
      <alignment horizontal="center"/>
    </xf>
    <xf numFmtId="0" fontId="0" fillId="0" borderId="0" xfId="0" applyAlignment="1">
      <alignment horizontal="left" vertical="top" wrapText="1"/>
    </xf>
    <xf numFmtId="17" fontId="0" fillId="0" borderId="0" xfId="0" quotePrefix="1" applyNumberFormat="1" applyAlignment="1">
      <alignment horizontal="right" vertical="top" wrapText="1"/>
    </xf>
    <xf numFmtId="44" fontId="0" fillId="0" borderId="0" xfId="0" applyNumberFormat="1" applyAlignment="1">
      <alignment horizontal="right"/>
    </xf>
    <xf numFmtId="165" fontId="0" fillId="0" borderId="0" xfId="0" applyNumberForma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2D3C6-01C0-894E-B848-293AFF4A2188}">
  <sheetPr>
    <pageSetUpPr fitToPage="1"/>
  </sheetPr>
  <dimension ref="A1:I39"/>
  <sheetViews>
    <sheetView tabSelected="1" topLeftCell="A26" zoomScale="200" zoomScaleNormal="200" workbookViewId="0">
      <selection activeCell="H38" sqref="H38"/>
    </sheetView>
  </sheetViews>
  <sheetFormatPr baseColWidth="10" defaultColWidth="26" defaultRowHeight="21" x14ac:dyDescent="0.25"/>
  <cols>
    <col min="1" max="1" width="40.33203125" style="1" customWidth="1"/>
    <col min="2" max="2" width="14" style="1" customWidth="1"/>
    <col min="3" max="3" width="4.83203125" style="1" customWidth="1"/>
    <col min="4" max="4" width="13.83203125" style="2" customWidth="1"/>
    <col min="5" max="5" width="4.83203125" customWidth="1"/>
    <col min="6" max="6" width="13.83203125" customWidth="1"/>
    <col min="10" max="16384" width="26" style="1"/>
  </cols>
  <sheetData>
    <row r="1" spans="1:4" ht="24" x14ac:dyDescent="0.3">
      <c r="A1" s="10" t="s">
        <v>11</v>
      </c>
      <c r="B1" s="10"/>
      <c r="C1" s="10"/>
      <c r="D1" s="10"/>
    </row>
    <row r="2" spans="1:4" ht="24" x14ac:dyDescent="0.3">
      <c r="A2" s="11" t="s">
        <v>21</v>
      </c>
      <c r="B2" s="11"/>
      <c r="C2" s="11"/>
      <c r="D2" s="11"/>
    </row>
    <row r="3" spans="1:4" ht="8" customHeight="1" x14ac:dyDescent="0.25">
      <c r="D3" s="3"/>
    </row>
    <row r="4" spans="1:4" customFormat="1" ht="16" x14ac:dyDescent="0.2">
      <c r="B4" s="4">
        <v>2023</v>
      </c>
      <c r="D4" s="4">
        <v>2022</v>
      </c>
    </row>
    <row r="5" spans="1:4" customFormat="1" ht="16" x14ac:dyDescent="0.2">
      <c r="A5" s="5" t="s">
        <v>0</v>
      </c>
      <c r="B5" s="5"/>
      <c r="C5" s="5"/>
      <c r="D5" s="6"/>
    </row>
    <row r="6" spans="1:4" customFormat="1" ht="16" x14ac:dyDescent="0.2">
      <c r="A6" t="s">
        <v>4</v>
      </c>
      <c r="B6" s="6">
        <v>290</v>
      </c>
      <c r="D6" s="6">
        <v>280</v>
      </c>
    </row>
    <row r="7" spans="1:4" customFormat="1" ht="16" x14ac:dyDescent="0.2">
      <c r="A7" t="s">
        <v>5</v>
      </c>
      <c r="B7" s="14" t="s">
        <v>26</v>
      </c>
      <c r="D7" s="6">
        <v>15.45</v>
      </c>
    </row>
    <row r="8" spans="1:4" customFormat="1" ht="16" x14ac:dyDescent="0.2">
      <c r="A8" t="s">
        <v>24</v>
      </c>
      <c r="B8" s="15" t="s">
        <v>28</v>
      </c>
      <c r="D8" s="6">
        <v>20.100000000000001</v>
      </c>
    </row>
    <row r="9" spans="1:4" customFormat="1" ht="16" x14ac:dyDescent="0.2">
      <c r="A9" t="s">
        <v>6</v>
      </c>
      <c r="B9" s="6">
        <v>504.27</v>
      </c>
      <c r="D9" s="6">
        <v>292.7</v>
      </c>
    </row>
    <row r="10" spans="1:4" customFormat="1" ht="16" x14ac:dyDescent="0.2">
      <c r="A10" t="s">
        <v>7</v>
      </c>
      <c r="B10" s="6">
        <v>719.95</v>
      </c>
      <c r="D10" s="6">
        <v>713.9</v>
      </c>
    </row>
    <row r="11" spans="1:4" customFormat="1" ht="16" x14ac:dyDescent="0.2">
      <c r="A11" t="s">
        <v>15</v>
      </c>
      <c r="B11" s="14" t="s">
        <v>28</v>
      </c>
      <c r="D11" s="14" t="s">
        <v>26</v>
      </c>
    </row>
    <row r="12" spans="1:4" customFormat="1" ht="16" x14ac:dyDescent="0.2">
      <c r="A12" t="s">
        <v>16</v>
      </c>
      <c r="B12" s="6">
        <v>28</v>
      </c>
      <c r="D12" s="14" t="s">
        <v>26</v>
      </c>
    </row>
    <row r="13" spans="1:4" customFormat="1" ht="16" x14ac:dyDescent="0.2">
      <c r="A13" t="s">
        <v>8</v>
      </c>
      <c r="B13" s="6">
        <v>32.49</v>
      </c>
      <c r="D13" s="6">
        <v>1.1499999999999999</v>
      </c>
    </row>
    <row r="14" spans="1:4" customFormat="1" ht="16" x14ac:dyDescent="0.2">
      <c r="B14" s="7">
        <f>SUM(B6:B13)</f>
        <v>1574.71</v>
      </c>
      <c r="D14" s="7">
        <f>SUM(D6:D13)</f>
        <v>1323.3000000000002</v>
      </c>
    </row>
    <row r="15" spans="1:4" customFormat="1" ht="16" x14ac:dyDescent="0.2">
      <c r="D15" s="6"/>
    </row>
    <row r="16" spans="1:4" customFormat="1" ht="16" x14ac:dyDescent="0.2">
      <c r="A16" s="5" t="s">
        <v>1</v>
      </c>
      <c r="B16" s="5"/>
      <c r="C16" s="5"/>
      <c r="D16" s="6"/>
    </row>
    <row r="17" spans="1:4" customFormat="1" ht="16" x14ac:dyDescent="0.2">
      <c r="A17" t="s">
        <v>2</v>
      </c>
      <c r="B17" s="6">
        <v>-12.58</v>
      </c>
      <c r="D17" s="6">
        <v>-64.84</v>
      </c>
    </row>
    <row r="18" spans="1:4" customFormat="1" ht="16" x14ac:dyDescent="0.2">
      <c r="A18" t="s">
        <v>17</v>
      </c>
      <c r="B18" s="6">
        <v>-2212.36</v>
      </c>
      <c r="D18" s="14" t="s">
        <v>26</v>
      </c>
    </row>
    <row r="19" spans="1:4" customFormat="1" ht="16" x14ac:dyDescent="0.2">
      <c r="A19" t="s">
        <v>18</v>
      </c>
      <c r="B19" s="6">
        <v>-4</v>
      </c>
      <c r="D19" s="14" t="s">
        <v>26</v>
      </c>
    </row>
    <row r="20" spans="1:4" customFormat="1" ht="16" x14ac:dyDescent="0.2">
      <c r="A20" t="s">
        <v>3</v>
      </c>
      <c r="B20" s="6">
        <v>-376.58</v>
      </c>
      <c r="D20" s="6">
        <v>-157.72</v>
      </c>
    </row>
    <row r="21" spans="1:4" customFormat="1" ht="16" x14ac:dyDescent="0.2">
      <c r="A21" t="s">
        <v>19</v>
      </c>
      <c r="B21" s="6">
        <v>-195.17</v>
      </c>
      <c r="D21" s="14" t="s">
        <v>26</v>
      </c>
    </row>
    <row r="22" spans="1:4" customFormat="1" ht="16" x14ac:dyDescent="0.2">
      <c r="A22" t="s">
        <v>27</v>
      </c>
      <c r="B22" s="6">
        <v>-44.42</v>
      </c>
      <c r="D22" s="6">
        <v>-91.73</v>
      </c>
    </row>
    <row r="23" spans="1:4" customFormat="1" ht="16" x14ac:dyDescent="0.2">
      <c r="A23" t="s">
        <v>9</v>
      </c>
      <c r="B23" s="6">
        <v>-142.53</v>
      </c>
      <c r="D23" s="6">
        <v>-217.53</v>
      </c>
    </row>
    <row r="24" spans="1:4" customFormat="1" ht="16" x14ac:dyDescent="0.2">
      <c r="A24" t="s">
        <v>10</v>
      </c>
      <c r="B24" s="6">
        <v>-213.61</v>
      </c>
      <c r="D24" s="6">
        <v>-213.61</v>
      </c>
    </row>
    <row r="25" spans="1:4" customFormat="1" ht="16" x14ac:dyDescent="0.2">
      <c r="B25" s="7">
        <f>SUM(B17:B24)</f>
        <v>-3201.2500000000005</v>
      </c>
      <c r="D25" s="7">
        <f>SUM(D17:D24)</f>
        <v>-745.43000000000006</v>
      </c>
    </row>
    <row r="26" spans="1:4" customFormat="1" ht="16" x14ac:dyDescent="0.2">
      <c r="B26" s="6"/>
      <c r="D26" s="6"/>
    </row>
    <row r="27" spans="1:4" customFormat="1" ht="16" x14ac:dyDescent="0.2">
      <c r="A27" s="5" t="s">
        <v>13</v>
      </c>
      <c r="B27" s="6">
        <f>SUM(B14,B25)</f>
        <v>-1626.5400000000004</v>
      </c>
      <c r="C27" s="5"/>
      <c r="D27" s="6">
        <f>SUM(D14,D25)</f>
        <v>577.87000000000012</v>
      </c>
    </row>
    <row r="28" spans="1:4" customFormat="1" ht="16" x14ac:dyDescent="0.2">
      <c r="B28" s="6"/>
      <c r="D28" s="6"/>
    </row>
    <row r="29" spans="1:4" customFormat="1" ht="16" x14ac:dyDescent="0.2">
      <c r="A29" s="5" t="s">
        <v>25</v>
      </c>
      <c r="B29" s="6"/>
      <c r="C29" s="5"/>
      <c r="D29" s="6"/>
    </row>
    <row r="30" spans="1:4" customFormat="1" ht="22" x14ac:dyDescent="0.25">
      <c r="A30" t="s">
        <v>30</v>
      </c>
      <c r="B30" s="6">
        <v>4355.42</v>
      </c>
      <c r="D30" s="6">
        <v>6014.45</v>
      </c>
    </row>
    <row r="31" spans="1:4" customFormat="1" ht="16" x14ac:dyDescent="0.2">
      <c r="A31" t="s">
        <v>20</v>
      </c>
      <c r="B31" s="6">
        <v>7772.23</v>
      </c>
      <c r="D31" s="6">
        <v>7739.74</v>
      </c>
    </row>
    <row r="32" spans="1:4" customFormat="1" ht="16" x14ac:dyDescent="0.2">
      <c r="B32" s="7">
        <f>SUM(B30:B31)</f>
        <v>12127.65</v>
      </c>
      <c r="D32" s="7">
        <f>SUM(D30:D31)</f>
        <v>13754.189999999999</v>
      </c>
    </row>
    <row r="33" spans="1:4" customFormat="1" ht="16" x14ac:dyDescent="0.2">
      <c r="B33" s="6"/>
      <c r="D33" s="6"/>
    </row>
    <row r="34" spans="1:4" customFormat="1" ht="40" customHeight="1" x14ac:dyDescent="0.2">
      <c r="A34" s="12" t="s">
        <v>31</v>
      </c>
      <c r="B34" s="12"/>
      <c r="C34" s="12"/>
      <c r="D34" s="12"/>
    </row>
    <row r="35" spans="1:4" customFormat="1" ht="16" x14ac:dyDescent="0.2">
      <c r="A35" t="s">
        <v>29</v>
      </c>
      <c r="B35" s="6"/>
      <c r="D35" s="6"/>
    </row>
    <row r="36" spans="1:4" ht="10" customHeight="1" x14ac:dyDescent="0.25"/>
    <row r="37" spans="1:4" x14ac:dyDescent="0.25">
      <c r="A37" s="8" t="s">
        <v>12</v>
      </c>
      <c r="B37" s="8"/>
      <c r="C37" s="8"/>
    </row>
    <row r="38" spans="1:4" ht="100" customHeight="1" x14ac:dyDescent="0.25">
      <c r="A38" s="12" t="s">
        <v>22</v>
      </c>
      <c r="B38" s="12"/>
      <c r="C38" s="12"/>
      <c r="D38" s="12"/>
    </row>
    <row r="39" spans="1:4" ht="21" customHeight="1" x14ac:dyDescent="0.25">
      <c r="A39" s="9" t="s">
        <v>14</v>
      </c>
      <c r="B39" s="9"/>
      <c r="C39" s="13" t="s">
        <v>23</v>
      </c>
      <c r="D39" s="13"/>
    </row>
  </sheetData>
  <mergeCells count="5">
    <mergeCell ref="A1:D1"/>
    <mergeCell ref="A2:D2"/>
    <mergeCell ref="A38:D38"/>
    <mergeCell ref="C39:D39"/>
    <mergeCell ref="A34:D34"/>
  </mergeCells>
  <pageMargins left="1.0555555555555556" right="0.7" top="0.75" bottom="0.75" header="0.3" footer="0.3"/>
  <pageSetup paperSize="9" scale="54"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Middleton</dc:creator>
  <cp:lastModifiedBy>Anthony Middleton</cp:lastModifiedBy>
  <cp:lastPrinted>2022-09-03T14:32:56Z</cp:lastPrinted>
  <dcterms:created xsi:type="dcterms:W3CDTF">2022-09-03T11:17:03Z</dcterms:created>
  <dcterms:modified xsi:type="dcterms:W3CDTF">2023-09-02T14:56:04Z</dcterms:modified>
</cp:coreProperties>
</file>